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16" windowHeight="6336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<sst xmlns="http://schemas.openxmlformats.org/spreadsheetml/2006/main" count="117" uniqueCount="109">
  <si>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</si>
  <si>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</si>
  <si>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</si>
  <si>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</si>
  <si>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</si>
  <si>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</si>
  <si>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</si>
  <si>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</si>
  <si>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</si>
  <si>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</si>
  <si>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</si>
  <si>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</si>
  <si>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</si>
  <si>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</si>
  <si>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</si>
  <si>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</si>
  <si>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</si>
  <si>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</si>
  <si>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</si>
  <si>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</si>
  <si>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</si>
  <si>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</si>
  <si>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</si>
  <si>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</si>
  <si>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</si>
  <si>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</si>
  <si>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</si>
  <si>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</si>
  <si>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</si>
  <si>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</si>
  <si>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</si>
  <si>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</si>
  <si>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</si>
  <si>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</si>
  <si>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</si>
  <si>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</si>
  <si>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</si>
  <si>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</si>
  <si>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</si>
  <si>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</si>
  <si>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</si>
  <si>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</si>
  <si>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</si>
  <si>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</si>
  <si>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</si>
  <si>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</si>
  <si>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</si>
  <si>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</si>
  <si>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</si>
  <si>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</si>
  <si>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</si>
  <si>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</si>
  <si>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</si>
  <si>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</si>
  <si>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</si>
  <si>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</si>
  <si>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</si>
  <si>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</si>
  <si>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</si>
  <si>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</si>
  <si>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</si>
  <si>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</si>
  <si>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</si>
  <si>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</si>
  <si>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</si>
  <si>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</si>
  <si>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</si>
  <si>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</si>
  <si>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</si>
  <si>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</si>
  <si>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</si>
  <si>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</si>
  <si>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</si>
  <si>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</si>
  <si>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</si>
  <si>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</si>
  <si>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</si>
  <si>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</si>
  <si>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</si>
  <si>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</si>
  <si>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</si>
  <si>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</si>
  <si>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</si>
  <si>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</si>
  <si>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</si>
  <si>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</si>
  <si>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</si>
  <si>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</si>
  <si>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</si>
  <si>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</si>
  <si>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000 1 14 02043 04 0000 440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</si>
  <si>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</si>
  <si>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</si>
  <si>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</si>
  <si>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</si>
  <si>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</si>
  <si>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</si>
  <si>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</si>
  <si>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</si>
  <si>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Доходы от уплаты акцизов на нефтепродукты</t>
  </si>
  <si>
    <t>7.</t>
  </si>
  <si>
    <t xml:space="preserve">уточненный план на 2016 год </t>
  </si>
  <si>
    <t xml:space="preserve">уточненный план на 2015 год </t>
  </si>
  <si>
    <t xml:space="preserve">                       бюджета городского округа город  Мегион на 2015-2016 годы</t>
  </si>
  <si>
    <t xml:space="preserve">                  Приложение 2.1</t>
  </si>
  <si>
    <t xml:space="preserve">                  к решению Думы </t>
  </si>
  <si>
    <t xml:space="preserve">                  города Мегиона</t>
  </si>
  <si>
    <t>Уточненный  план на 2015 год, утвержден решением Думы города от 25.04.2014 №408</t>
  </si>
  <si>
    <t xml:space="preserve">                  от 31.10.2014 № 447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</si>
</sst>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zoomScalePageLayoutView="0" workbookViewId="0" topLeftCell="A1">
      <selection activeCell="H5" sqref="H5"/>
    </sheetView>
  </sheetViews>
  <sheetFormatPr defaultColWidth="9.125" defaultRowHeight="12.75"/>
  <cols>
    <col min="1" max="1" width="9.125" style="2" customWidth="1"/>
    <col min="2" max="2" width="23.50390625" style="1" customWidth="1"/>
    <col min="3" max="3" width="3.625" style="2" customWidth="1"/>
    <col min="4" max="4" width="38.00390625" style="2" customWidth="1"/>
    <col min="5" max="5" width="14.125" style="2" customWidth="1"/>
    <col min="6" max="6" width="13.375" style="2" customWidth="1"/>
    <col min="7" max="7" width="14.375" style="2" customWidth="1"/>
    <col min="8" max="8" width="14.125" style="2" customWidth="1"/>
    <col min="9" max="9" width="13.375" style="2" customWidth="1"/>
    <col min="10" max="10" width="14.375" style="2" customWidth="1"/>
    <col min="11" max="16384" width="9.125" style="2" customWidth="1"/>
  </cols>
  <sheetData>
    <row r="1" spans="5:10" ht="13.5">
      <c r="E1" s="3"/>
      <c r="F1" s="3"/>
      <c r="G1" s="3"/>
      <c r="H1" s="34" t="s">
        <v>104</v>
      </c>
      <c r="I1" s="34"/>
      <c r="J1" s="34"/>
    </row>
    <row r="2" spans="5:10" ht="13.5">
      <c r="E2" s="3"/>
      <c r="F2" s="3"/>
      <c r="G2" s="3"/>
      <c r="H2" s="34" t="s">
        <v>105</v>
      </c>
      <c r="I2" s="34"/>
      <c r="J2" s="34"/>
    </row>
    <row r="3" spans="5:10" ht="13.5">
      <c r="E3" s="3"/>
      <c r="F3" s="3"/>
      <c r="G3" s="3"/>
      <c r="H3" s="34" t="s">
        <v>106</v>
      </c>
      <c r="I3" s="34"/>
      <c r="J3" s="34"/>
    </row>
    <row r="4" spans="5:10" ht="13.5">
      <c r="E4" s="3"/>
      <c r="F4" s="3"/>
      <c r="G4" s="3"/>
      <c r="H4" s="34" t="s">
        <v>108</v>
      </c>
      <c r="I4" s="34"/>
      <c r="J4" s="34"/>
    </row>
    <row r="5" spans="5:10" ht="13.5">
      <c r="E5" s="3"/>
      <c r="F5" s="3"/>
      <c r="G5" s="3"/>
      <c r="H5" s="34"/>
      <c r="I5" s="34"/>
      <c r="J5" s="34"/>
    </row>
    <row r="6" spans="5:10" ht="13.5">
      <c r="E6" s="3"/>
      <c r="F6" s="3"/>
      <c r="G6" s="3"/>
      <c r="H6" s="34"/>
      <c r="I6" s="34"/>
      <c r="J6" s="34"/>
    </row>
    <row r="7" spans="6:10" ht="12.75">
      <c r="F7" s="3"/>
      <c r="G7" s="3"/>
      <c r="I7" s="3"/>
      <c r="J7" s="3"/>
    </row>
    <row r="8" ht="15">
      <c r="D8" s="4"/>
    </row>
    <row r="9" spans="2:10" ht="12.75">
      <c r="B9" s="37" t="s">
        <v>66</v>
      </c>
      <c r="C9" s="38"/>
      <c r="D9" s="38"/>
      <c r="E9" s="38"/>
      <c r="F9" s="38"/>
      <c r="G9" s="38"/>
      <c r="H9" s="39"/>
      <c r="I9" s="39"/>
      <c r="J9" s="39"/>
    </row>
    <row r="10" spans="2:10" ht="12.75">
      <c r="B10" s="37" t="s">
        <v>103</v>
      </c>
      <c r="C10" s="40"/>
      <c r="D10" s="40"/>
      <c r="E10" s="40"/>
      <c r="F10" s="40"/>
      <c r="G10" s="40"/>
      <c r="H10" s="39"/>
      <c r="I10" s="39"/>
      <c r="J10" s="39"/>
    </row>
    <row r="11" spans="4:9" ht="15">
      <c r="D11" s="5"/>
      <c r="E11" s="5"/>
      <c r="F11" s="5"/>
      <c r="H11" s="5"/>
      <c r="I11" s="5"/>
    </row>
    <row r="12" spans="7:10" ht="12.75">
      <c r="G12" s="6"/>
      <c r="J12" s="6" t="s">
        <v>23</v>
      </c>
    </row>
    <row r="13" spans="2:10" ht="61.5">
      <c r="B13" s="7" t="s">
        <v>26</v>
      </c>
      <c r="C13" s="8" t="s">
        <v>0</v>
      </c>
      <c r="D13" s="8" t="s">
        <v>32</v>
      </c>
      <c r="E13" s="28" t="s">
        <v>107</v>
      </c>
      <c r="F13" s="9" t="s">
        <v>24</v>
      </c>
      <c r="G13" s="10" t="s">
        <v>102</v>
      </c>
      <c r="H13" s="28" t="s">
        <v>107</v>
      </c>
      <c r="I13" s="9" t="s">
        <v>24</v>
      </c>
      <c r="J13" s="10" t="s">
        <v>101</v>
      </c>
    </row>
    <row r="14" spans="2:10" ht="12.75">
      <c r="B14" s="11" t="s">
        <v>33</v>
      </c>
      <c r="C14" s="12" t="s">
        <v>27</v>
      </c>
      <c r="D14" s="12" t="s">
        <v>52</v>
      </c>
      <c r="E14" s="25">
        <f aca="true" t="shared" si="0" ref="E14:J14">E15+E16+E17+E18+E19+E20+E21+E22+E23+E24+E25+E26+E27+E28+E29+E30+E31+E32+E33+E34+E35+E36+E39+E37+E38</f>
        <v>1002730.7000000001</v>
      </c>
      <c r="F14" s="25">
        <f t="shared" si="0"/>
        <v>0</v>
      </c>
      <c r="G14" s="25">
        <f t="shared" si="0"/>
        <v>1002730.7000000001</v>
      </c>
      <c r="H14" s="25">
        <f t="shared" si="0"/>
        <v>1030630.0000000001</v>
      </c>
      <c r="I14" s="25">
        <f t="shared" si="0"/>
        <v>0</v>
      </c>
      <c r="J14" s="25">
        <f t="shared" si="0"/>
        <v>1030630.0000000001</v>
      </c>
    </row>
    <row r="15" spans="2:10" ht="12.75">
      <c r="B15" s="13" t="s">
        <v>72</v>
      </c>
      <c r="C15" s="14" t="s">
        <v>1</v>
      </c>
      <c r="D15" s="15" t="s">
        <v>3</v>
      </c>
      <c r="E15" s="26">
        <v>629648.1</v>
      </c>
      <c r="F15" s="26">
        <v>0</v>
      </c>
      <c r="G15" s="26">
        <f aca="true" t="shared" si="1" ref="G15:G39">E15+F15</f>
        <v>629648.1</v>
      </c>
      <c r="H15" s="26">
        <v>660500.9</v>
      </c>
      <c r="I15" s="26">
        <v>0</v>
      </c>
      <c r="J15" s="26">
        <f aca="true" t="shared" si="2" ref="J15:J39">H15+I15</f>
        <v>660500.9</v>
      </c>
    </row>
    <row r="16" spans="2:10" ht="12.75">
      <c r="B16" s="13" t="s">
        <v>71</v>
      </c>
      <c r="C16" s="14" t="s">
        <v>2</v>
      </c>
      <c r="D16" s="15" t="s">
        <v>99</v>
      </c>
      <c r="E16" s="26">
        <v>11370.3</v>
      </c>
      <c r="F16" s="26">
        <v>0</v>
      </c>
      <c r="G16" s="26">
        <f t="shared" si="1"/>
        <v>11370.3</v>
      </c>
      <c r="H16" s="26">
        <v>11370.3</v>
      </c>
      <c r="I16" s="26">
        <v>0</v>
      </c>
      <c r="J16" s="26">
        <f t="shared" si="2"/>
        <v>11370.3</v>
      </c>
    </row>
    <row r="17" spans="2:10" ht="26.25">
      <c r="B17" s="13" t="s">
        <v>73</v>
      </c>
      <c r="C17" s="14" t="s">
        <v>4</v>
      </c>
      <c r="D17" s="16" t="s">
        <v>47</v>
      </c>
      <c r="E17" s="26">
        <v>68673.6</v>
      </c>
      <c r="F17" s="26">
        <v>0</v>
      </c>
      <c r="G17" s="26">
        <f t="shared" si="1"/>
        <v>68673.6</v>
      </c>
      <c r="H17" s="26">
        <v>69360.3</v>
      </c>
      <c r="I17" s="26">
        <v>0</v>
      </c>
      <c r="J17" s="26">
        <f t="shared" si="2"/>
        <v>69360.3</v>
      </c>
    </row>
    <row r="18" spans="2:10" ht="12.75">
      <c r="B18" s="13" t="s">
        <v>74</v>
      </c>
      <c r="C18" s="14" t="s">
        <v>5</v>
      </c>
      <c r="D18" s="15" t="s">
        <v>10</v>
      </c>
      <c r="E18" s="26">
        <v>50446.9</v>
      </c>
      <c r="F18" s="26">
        <v>0</v>
      </c>
      <c r="G18" s="26">
        <f t="shared" si="1"/>
        <v>50446.9</v>
      </c>
      <c r="H18" s="26">
        <v>50951.4</v>
      </c>
      <c r="I18" s="26">
        <v>0</v>
      </c>
      <c r="J18" s="26">
        <f t="shared" si="2"/>
        <v>50951.4</v>
      </c>
    </row>
    <row r="19" spans="2:10" ht="12.75">
      <c r="B19" s="13" t="s">
        <v>75</v>
      </c>
      <c r="C19" s="14" t="s">
        <v>6</v>
      </c>
      <c r="D19" s="15" t="s">
        <v>50</v>
      </c>
      <c r="E19" s="26">
        <v>160</v>
      </c>
      <c r="F19" s="26">
        <v>0</v>
      </c>
      <c r="G19" s="26">
        <f t="shared" si="1"/>
        <v>160</v>
      </c>
      <c r="H19" s="26">
        <v>160</v>
      </c>
      <c r="I19" s="26">
        <v>0</v>
      </c>
      <c r="J19" s="26">
        <f t="shared" si="2"/>
        <v>160</v>
      </c>
    </row>
    <row r="20" spans="2:10" ht="26.25">
      <c r="B20" s="13" t="s">
        <v>76</v>
      </c>
      <c r="C20" s="14" t="s">
        <v>7</v>
      </c>
      <c r="D20" s="16" t="s">
        <v>70</v>
      </c>
      <c r="E20" s="26">
        <v>273</v>
      </c>
      <c r="F20" s="26">
        <v>0</v>
      </c>
      <c r="G20" s="26">
        <f>E20+F20</f>
        <v>273</v>
      </c>
      <c r="H20" s="26">
        <v>273</v>
      </c>
      <c r="I20" s="26">
        <v>0</v>
      </c>
      <c r="J20" s="26">
        <f t="shared" si="2"/>
        <v>273</v>
      </c>
    </row>
    <row r="21" spans="2:10" ht="12.75">
      <c r="B21" s="13" t="s">
        <v>77</v>
      </c>
      <c r="C21" s="14" t="s">
        <v>100</v>
      </c>
      <c r="D21" s="15" t="s">
        <v>41</v>
      </c>
      <c r="E21" s="26">
        <v>10500</v>
      </c>
      <c r="F21" s="26">
        <v>0</v>
      </c>
      <c r="G21" s="26">
        <f t="shared" si="1"/>
        <v>10500</v>
      </c>
      <c r="H21" s="26">
        <v>10500</v>
      </c>
      <c r="I21" s="26">
        <v>0</v>
      </c>
      <c r="J21" s="26">
        <f t="shared" si="2"/>
        <v>10500</v>
      </c>
    </row>
    <row r="22" spans="2:10" ht="12.75">
      <c r="B22" s="13" t="s">
        <v>78</v>
      </c>
      <c r="C22" s="14" t="s">
        <v>8</v>
      </c>
      <c r="D22" s="15" t="s">
        <v>14</v>
      </c>
      <c r="E22" s="26">
        <v>16200</v>
      </c>
      <c r="F22" s="26">
        <v>0</v>
      </c>
      <c r="G22" s="26">
        <f t="shared" si="1"/>
        <v>16200</v>
      </c>
      <c r="H22" s="26">
        <v>16200</v>
      </c>
      <c r="I22" s="26">
        <v>0</v>
      </c>
      <c r="J22" s="26">
        <f t="shared" si="2"/>
        <v>16200</v>
      </c>
    </row>
    <row r="23" spans="2:10" ht="12.75">
      <c r="B23" s="13" t="s">
        <v>36</v>
      </c>
      <c r="C23" s="14" t="s">
        <v>9</v>
      </c>
      <c r="D23" s="15" t="s">
        <v>63</v>
      </c>
      <c r="E23" s="26">
        <v>6846</v>
      </c>
      <c r="F23" s="26">
        <v>0</v>
      </c>
      <c r="G23" s="26">
        <f t="shared" si="1"/>
        <v>6846</v>
      </c>
      <c r="H23" s="26">
        <v>6966</v>
      </c>
      <c r="I23" s="26">
        <v>0</v>
      </c>
      <c r="J23" s="26">
        <f t="shared" si="2"/>
        <v>6966</v>
      </c>
    </row>
    <row r="24" spans="2:10" ht="39">
      <c r="B24" s="13" t="s">
        <v>79</v>
      </c>
      <c r="C24" s="14" t="s">
        <v>11</v>
      </c>
      <c r="D24" s="16" t="s">
        <v>43</v>
      </c>
      <c r="E24" s="26">
        <v>0</v>
      </c>
      <c r="F24" s="26">
        <v>0</v>
      </c>
      <c r="G24" s="26">
        <f t="shared" si="1"/>
        <v>0</v>
      </c>
      <c r="H24" s="26">
        <v>0</v>
      </c>
      <c r="I24" s="26">
        <v>0</v>
      </c>
      <c r="J24" s="26">
        <f t="shared" si="2"/>
        <v>0</v>
      </c>
    </row>
    <row r="25" spans="2:10" ht="66">
      <c r="B25" s="13" t="s">
        <v>80</v>
      </c>
      <c r="C25" s="14" t="s">
        <v>12</v>
      </c>
      <c r="D25" s="29" t="s">
        <v>61</v>
      </c>
      <c r="E25" s="26">
        <v>0</v>
      </c>
      <c r="F25" s="26">
        <v>0</v>
      </c>
      <c r="G25" s="26">
        <f t="shared" si="1"/>
        <v>0</v>
      </c>
      <c r="H25" s="26">
        <v>0</v>
      </c>
      <c r="I25" s="26">
        <v>0</v>
      </c>
      <c r="J25" s="26">
        <f t="shared" si="2"/>
        <v>0</v>
      </c>
    </row>
    <row r="26" spans="2:10" ht="39">
      <c r="B26" s="13" t="s">
        <v>81</v>
      </c>
      <c r="C26" s="14" t="s">
        <v>13</v>
      </c>
      <c r="D26" s="16" t="s">
        <v>39</v>
      </c>
      <c r="E26" s="26">
        <v>0</v>
      </c>
      <c r="F26" s="26">
        <v>0</v>
      </c>
      <c r="G26" s="26">
        <f t="shared" si="1"/>
        <v>0</v>
      </c>
      <c r="H26" s="26">
        <v>0</v>
      </c>
      <c r="I26" s="26">
        <v>0</v>
      </c>
      <c r="J26" s="26">
        <f t="shared" si="2"/>
        <v>0</v>
      </c>
    </row>
    <row r="27" spans="2:10" ht="26.25">
      <c r="B27" s="13" t="s">
        <v>82</v>
      </c>
      <c r="C27" s="14" t="s">
        <v>15</v>
      </c>
      <c r="D27" s="16" t="s">
        <v>48</v>
      </c>
      <c r="E27" s="26">
        <v>170624</v>
      </c>
      <c r="F27" s="31">
        <v>0</v>
      </c>
      <c r="G27" s="31">
        <f t="shared" si="1"/>
        <v>170624</v>
      </c>
      <c r="H27" s="26">
        <v>170624</v>
      </c>
      <c r="I27" s="31">
        <v>0</v>
      </c>
      <c r="J27" s="31">
        <f t="shared" si="2"/>
        <v>170624</v>
      </c>
    </row>
    <row r="28" spans="2:10" ht="39">
      <c r="B28" s="13" t="s">
        <v>83</v>
      </c>
      <c r="C28" s="14" t="s">
        <v>16</v>
      </c>
      <c r="D28" s="16" t="s">
        <v>40</v>
      </c>
      <c r="E28" s="26">
        <v>90</v>
      </c>
      <c r="F28" s="31">
        <v>0</v>
      </c>
      <c r="G28" s="31">
        <f t="shared" si="1"/>
        <v>90</v>
      </c>
      <c r="H28" s="26">
        <v>67</v>
      </c>
      <c r="I28" s="31">
        <v>0</v>
      </c>
      <c r="J28" s="31">
        <f t="shared" si="2"/>
        <v>67</v>
      </c>
    </row>
    <row r="29" spans="2:10" ht="39">
      <c r="B29" s="13" t="s">
        <v>84</v>
      </c>
      <c r="C29" s="14" t="s">
        <v>17</v>
      </c>
      <c r="D29" s="30" t="s">
        <v>64</v>
      </c>
      <c r="E29" s="26">
        <v>7676</v>
      </c>
      <c r="F29" s="31">
        <v>0</v>
      </c>
      <c r="G29" s="31">
        <f t="shared" si="1"/>
        <v>7676</v>
      </c>
      <c r="H29" s="26">
        <v>3366</v>
      </c>
      <c r="I29" s="31">
        <v>0</v>
      </c>
      <c r="J29" s="31">
        <f t="shared" si="2"/>
        <v>3366</v>
      </c>
    </row>
    <row r="30" spans="2:10" ht="39">
      <c r="B30" s="13" t="s">
        <v>85</v>
      </c>
      <c r="C30" s="14" t="s">
        <v>18</v>
      </c>
      <c r="D30" s="16" t="s">
        <v>34</v>
      </c>
      <c r="E30" s="26">
        <v>156</v>
      </c>
      <c r="F30" s="31">
        <v>0</v>
      </c>
      <c r="G30" s="31">
        <f t="shared" si="1"/>
        <v>156</v>
      </c>
      <c r="H30" s="26">
        <v>162</v>
      </c>
      <c r="I30" s="31">
        <v>0</v>
      </c>
      <c r="J30" s="31">
        <f t="shared" si="2"/>
        <v>162</v>
      </c>
    </row>
    <row r="31" spans="2:10" ht="93.75" customHeight="1">
      <c r="B31" s="13" t="s">
        <v>86</v>
      </c>
      <c r="C31" s="14" t="s">
        <v>19</v>
      </c>
      <c r="D31" s="32" t="s">
        <v>68</v>
      </c>
      <c r="E31" s="26">
        <v>0</v>
      </c>
      <c r="F31" s="31">
        <v>0</v>
      </c>
      <c r="G31" s="31">
        <f>E31+F31</f>
        <v>0</v>
      </c>
      <c r="H31" s="26">
        <v>0</v>
      </c>
      <c r="I31" s="31">
        <v>0</v>
      </c>
      <c r="J31" s="31">
        <f t="shared" si="2"/>
        <v>0</v>
      </c>
    </row>
    <row r="32" spans="2:10" ht="26.25">
      <c r="B32" s="13" t="s">
        <v>87</v>
      </c>
      <c r="C32" s="14" t="s">
        <v>28</v>
      </c>
      <c r="D32" s="16" t="s">
        <v>30</v>
      </c>
      <c r="E32" s="26">
        <v>4310.4</v>
      </c>
      <c r="F32" s="31">
        <v>0</v>
      </c>
      <c r="G32" s="31">
        <f t="shared" si="1"/>
        <v>4310.4</v>
      </c>
      <c r="H32" s="26">
        <v>6312.1</v>
      </c>
      <c r="I32" s="31">
        <v>0</v>
      </c>
      <c r="J32" s="31">
        <f t="shared" si="2"/>
        <v>6312.1</v>
      </c>
    </row>
    <row r="33" spans="2:10" ht="39">
      <c r="B33" s="13" t="s">
        <v>54</v>
      </c>
      <c r="C33" s="14" t="s">
        <v>44</v>
      </c>
      <c r="D33" s="16" t="s">
        <v>59</v>
      </c>
      <c r="E33" s="26">
        <v>293.4</v>
      </c>
      <c r="F33" s="31">
        <v>0</v>
      </c>
      <c r="G33" s="31">
        <f t="shared" si="1"/>
        <v>293.4</v>
      </c>
      <c r="H33" s="26">
        <v>271</v>
      </c>
      <c r="I33" s="31">
        <v>0</v>
      </c>
      <c r="J33" s="31">
        <f t="shared" si="2"/>
        <v>271</v>
      </c>
    </row>
    <row r="34" spans="2:10" ht="24.75" customHeight="1">
      <c r="B34" s="13" t="s">
        <v>88</v>
      </c>
      <c r="C34" s="14" t="s">
        <v>49</v>
      </c>
      <c r="D34" s="16" t="s">
        <v>58</v>
      </c>
      <c r="E34" s="26">
        <v>19120</v>
      </c>
      <c r="F34" s="31">
        <v>0</v>
      </c>
      <c r="G34" s="31">
        <f t="shared" si="1"/>
        <v>19120</v>
      </c>
      <c r="H34" s="26">
        <v>16890</v>
      </c>
      <c r="I34" s="31">
        <v>0</v>
      </c>
      <c r="J34" s="31">
        <f t="shared" si="2"/>
        <v>16890</v>
      </c>
    </row>
    <row r="35" spans="2:10" ht="26.25">
      <c r="B35" s="13" t="s">
        <v>89</v>
      </c>
      <c r="C35" s="14" t="s">
        <v>51</v>
      </c>
      <c r="D35" s="16" t="s">
        <v>56</v>
      </c>
      <c r="E35" s="26">
        <v>1028</v>
      </c>
      <c r="F35" s="31">
        <v>0</v>
      </c>
      <c r="G35" s="31">
        <f t="shared" si="1"/>
        <v>1028</v>
      </c>
      <c r="H35" s="26">
        <v>1028</v>
      </c>
      <c r="I35" s="31">
        <v>0</v>
      </c>
      <c r="J35" s="31">
        <f t="shared" si="2"/>
        <v>1028</v>
      </c>
    </row>
    <row r="36" spans="2:10" ht="26.25">
      <c r="B36" s="13" t="s">
        <v>90</v>
      </c>
      <c r="C36" s="14" t="s">
        <v>60</v>
      </c>
      <c r="D36" s="16" t="s">
        <v>55</v>
      </c>
      <c r="E36" s="26">
        <v>0</v>
      </c>
      <c r="F36" s="31">
        <v>0</v>
      </c>
      <c r="G36" s="31">
        <f t="shared" si="1"/>
        <v>0</v>
      </c>
      <c r="H36" s="26">
        <v>0</v>
      </c>
      <c r="I36" s="31">
        <v>0</v>
      </c>
      <c r="J36" s="31">
        <f t="shared" si="2"/>
        <v>0</v>
      </c>
    </row>
    <row r="37" spans="2:10" ht="12.75">
      <c r="B37" s="13" t="s">
        <v>91</v>
      </c>
      <c r="C37" s="14" t="s">
        <v>65</v>
      </c>
      <c r="D37" s="15" t="s">
        <v>46</v>
      </c>
      <c r="E37" s="26">
        <v>0</v>
      </c>
      <c r="F37" s="31">
        <v>0</v>
      </c>
      <c r="G37" s="31">
        <f t="shared" si="1"/>
        <v>0</v>
      </c>
      <c r="H37" s="26">
        <v>0</v>
      </c>
      <c r="I37" s="31">
        <v>0</v>
      </c>
      <c r="J37" s="31">
        <f t="shared" si="2"/>
        <v>0</v>
      </c>
    </row>
    <row r="38" spans="2:10" ht="12.75">
      <c r="B38" s="13" t="s">
        <v>35</v>
      </c>
      <c r="C38" s="14" t="s">
        <v>67</v>
      </c>
      <c r="D38" s="15" t="s">
        <v>31</v>
      </c>
      <c r="E38" s="26">
        <v>5315</v>
      </c>
      <c r="F38" s="31">
        <v>0</v>
      </c>
      <c r="G38" s="26">
        <f t="shared" si="1"/>
        <v>5315</v>
      </c>
      <c r="H38" s="26">
        <v>5628</v>
      </c>
      <c r="I38" s="31">
        <v>0</v>
      </c>
      <c r="J38" s="26">
        <f t="shared" si="2"/>
        <v>5628</v>
      </c>
    </row>
    <row r="39" spans="2:10" ht="26.25">
      <c r="B39" s="13" t="s">
        <v>92</v>
      </c>
      <c r="C39" s="14" t="s">
        <v>69</v>
      </c>
      <c r="D39" s="16" t="s">
        <v>57</v>
      </c>
      <c r="E39" s="26">
        <v>0</v>
      </c>
      <c r="F39" s="31">
        <v>0</v>
      </c>
      <c r="G39" s="26">
        <f t="shared" si="1"/>
        <v>0</v>
      </c>
      <c r="H39" s="26">
        <v>0</v>
      </c>
      <c r="I39" s="31">
        <v>0</v>
      </c>
      <c r="J39" s="26">
        <f t="shared" si="2"/>
        <v>0</v>
      </c>
    </row>
    <row r="40" spans="2:10" ht="12.75">
      <c r="B40" s="11" t="s">
        <v>38</v>
      </c>
      <c r="C40" s="17" t="s">
        <v>21</v>
      </c>
      <c r="D40" s="18" t="s">
        <v>37</v>
      </c>
      <c r="E40" s="25">
        <f aca="true" t="shared" si="3" ref="E40:J40">E41+E42+E43+E44+E45+E46</f>
        <v>2241790.7</v>
      </c>
      <c r="F40" s="33">
        <f t="shared" si="3"/>
        <v>-81105.2</v>
      </c>
      <c r="G40" s="25">
        <f t="shared" si="3"/>
        <v>2160685.5</v>
      </c>
      <c r="H40" s="25">
        <f t="shared" si="3"/>
        <v>2117706.2</v>
      </c>
      <c r="I40" s="33">
        <f t="shared" si="3"/>
        <v>-56535.8</v>
      </c>
      <c r="J40" s="25">
        <f t="shared" si="3"/>
        <v>2061170.4</v>
      </c>
    </row>
    <row r="41" spans="2:10" ht="12.75">
      <c r="B41" s="13" t="s">
        <v>93</v>
      </c>
      <c r="C41" s="14" t="s">
        <v>1</v>
      </c>
      <c r="D41" s="19" t="s">
        <v>25</v>
      </c>
      <c r="E41" s="26">
        <v>439851.5</v>
      </c>
      <c r="F41" s="31">
        <v>0</v>
      </c>
      <c r="G41" s="26">
        <f aca="true" t="shared" si="4" ref="G41:G46">E41+F41</f>
        <v>439851.5</v>
      </c>
      <c r="H41" s="26">
        <v>459245.9</v>
      </c>
      <c r="I41" s="31">
        <v>0</v>
      </c>
      <c r="J41" s="26">
        <f aca="true" t="shared" si="5" ref="J41:J46">H41+I41</f>
        <v>459245.9</v>
      </c>
    </row>
    <row r="42" spans="2:10" ht="12.75">
      <c r="B42" s="13" t="s">
        <v>94</v>
      </c>
      <c r="C42" s="14" t="s">
        <v>2</v>
      </c>
      <c r="D42" s="19" t="s">
        <v>29</v>
      </c>
      <c r="E42" s="26">
        <v>284335.1</v>
      </c>
      <c r="F42" s="31">
        <v>0</v>
      </c>
      <c r="G42" s="26">
        <f t="shared" si="4"/>
        <v>284335.1</v>
      </c>
      <c r="H42" s="26">
        <v>80455.1</v>
      </c>
      <c r="I42" s="31">
        <v>0</v>
      </c>
      <c r="J42" s="26">
        <f t="shared" si="5"/>
        <v>80455.1</v>
      </c>
    </row>
    <row r="43" spans="2:10" ht="12.75">
      <c r="B43" s="13" t="s">
        <v>95</v>
      </c>
      <c r="C43" s="14" t="s">
        <v>4</v>
      </c>
      <c r="D43" s="19" t="s">
        <v>42</v>
      </c>
      <c r="E43" s="26">
        <v>1517604.1</v>
      </c>
      <c r="F43" s="31">
        <v>-81105.2</v>
      </c>
      <c r="G43" s="26">
        <f t="shared" si="4"/>
        <v>1436498.9000000001</v>
      </c>
      <c r="H43" s="26">
        <v>1578005.2</v>
      </c>
      <c r="I43" s="31">
        <v>-56535.8</v>
      </c>
      <c r="J43" s="26">
        <f t="shared" si="5"/>
        <v>1521469.4</v>
      </c>
    </row>
    <row r="44" spans="2:10" ht="12.75" customHeight="1">
      <c r="B44" s="13" t="s">
        <v>96</v>
      </c>
      <c r="C44" s="14" t="s">
        <v>5</v>
      </c>
      <c r="D44" s="20" t="s">
        <v>45</v>
      </c>
      <c r="E44" s="26">
        <v>0</v>
      </c>
      <c r="F44" s="26">
        <v>0</v>
      </c>
      <c r="G44" s="26">
        <f t="shared" si="4"/>
        <v>0</v>
      </c>
      <c r="H44" s="26">
        <v>0</v>
      </c>
      <c r="I44" s="26">
        <v>0</v>
      </c>
      <c r="J44" s="26">
        <f t="shared" si="5"/>
        <v>0</v>
      </c>
    </row>
    <row r="45" spans="2:10" ht="26.25">
      <c r="B45" s="13" t="s">
        <v>97</v>
      </c>
      <c r="C45" s="14" t="s">
        <v>6</v>
      </c>
      <c r="D45" s="20" t="s">
        <v>62</v>
      </c>
      <c r="E45" s="26">
        <v>0</v>
      </c>
      <c r="F45" s="31">
        <v>0</v>
      </c>
      <c r="G45" s="26">
        <f t="shared" si="4"/>
        <v>0</v>
      </c>
      <c r="H45" s="26">
        <v>0</v>
      </c>
      <c r="I45" s="31">
        <v>0</v>
      </c>
      <c r="J45" s="26">
        <f t="shared" si="5"/>
        <v>0</v>
      </c>
    </row>
    <row r="46" spans="2:10" ht="49.5" customHeight="1">
      <c r="B46" s="13" t="s">
        <v>98</v>
      </c>
      <c r="C46" s="14" t="s">
        <v>7</v>
      </c>
      <c r="D46" s="16" t="s">
        <v>53</v>
      </c>
      <c r="E46" s="26">
        <v>0</v>
      </c>
      <c r="F46" s="31">
        <v>0</v>
      </c>
      <c r="G46" s="26">
        <f t="shared" si="4"/>
        <v>0</v>
      </c>
      <c r="H46" s="26">
        <v>0</v>
      </c>
      <c r="I46" s="31">
        <v>0</v>
      </c>
      <c r="J46" s="26">
        <f t="shared" si="5"/>
        <v>0</v>
      </c>
    </row>
    <row r="47" spans="2:10" ht="15" customHeight="1">
      <c r="B47" s="21"/>
      <c r="C47" s="17" t="s">
        <v>22</v>
      </c>
      <c r="D47" s="18" t="s">
        <v>20</v>
      </c>
      <c r="E47" s="25">
        <f aca="true" t="shared" si="6" ref="E47:J47">E14+E40</f>
        <v>3244521.4000000004</v>
      </c>
      <c r="F47" s="25">
        <f t="shared" si="6"/>
        <v>-81105.2</v>
      </c>
      <c r="G47" s="25">
        <f t="shared" si="6"/>
        <v>3163416.2</v>
      </c>
      <c r="H47" s="25">
        <f t="shared" si="6"/>
        <v>3148336.2</v>
      </c>
      <c r="I47" s="25">
        <f t="shared" si="6"/>
        <v>-56535.8</v>
      </c>
      <c r="J47" s="25">
        <f t="shared" si="6"/>
        <v>3091800.4</v>
      </c>
    </row>
    <row r="52" spans="2:10" ht="12.75" customHeight="1">
      <c r="B52" s="35"/>
      <c r="C52" s="35"/>
      <c r="D52" s="35"/>
      <c r="F52" s="27"/>
      <c r="G52" s="27"/>
      <c r="I52" s="27"/>
      <c r="J52" s="27"/>
    </row>
    <row r="53" spans="2:10" ht="12.75" customHeight="1">
      <c r="B53" s="35"/>
      <c r="C53" s="35"/>
      <c r="D53" s="35"/>
      <c r="F53" s="36"/>
      <c r="G53" s="36"/>
      <c r="I53" s="36"/>
      <c r="J53" s="36"/>
    </row>
    <row r="54" spans="3:10" ht="13.5">
      <c r="C54" s="22"/>
      <c r="D54" s="22"/>
      <c r="F54" s="23"/>
      <c r="G54" s="23"/>
      <c r="I54" s="23"/>
      <c r="J54" s="23"/>
    </row>
    <row r="55" spans="3:10" ht="13.5">
      <c r="C55" s="22"/>
      <c r="D55" s="22"/>
      <c r="F55" s="23"/>
      <c r="G55" s="23"/>
      <c r="I55" s="23"/>
      <c r="J55" s="23"/>
    </row>
    <row r="56" spans="4:10" ht="18.75" customHeight="1">
      <c r="D56" s="24"/>
      <c r="G56" s="23"/>
      <c r="J56" s="23"/>
    </row>
  </sheetData>
  <sheetProtection/>
  <mergeCells count="5">
    <mergeCell ref="B52:D53"/>
    <mergeCell ref="F53:G53"/>
    <mergeCell ref="I53:J53"/>
    <mergeCell ref="B9:J9"/>
    <mergeCell ref="B10:J10"/>
  </mergeCells>
  <printOptions/>
  <pageMargins left="0.5905511811023623" right="0" top="0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Кафтина Ольга Сергеевна</cp:lastModifiedBy>
  <cp:lastPrinted>2014-04-07T04:33:49Z</cp:lastPrinted>
  <dcterms:created xsi:type="dcterms:W3CDTF">2001-01-25T10:08:27Z</dcterms:created>
  <dcterms:modified xsi:type="dcterms:W3CDTF">2014-10-31T06:40:15Z</dcterms:modified>
  <cp:category/>
  <cp:version/>
  <cp:contentType/>
  <cp:contentStatus/>
</cp:coreProperties>
</file>